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piedra\Desktop\MAFER UTPL\DIRECCION INNOVACION\CONVENIOS\OTROS CONVENIOS\"/>
    </mc:Choice>
  </mc:AlternateContent>
  <bookViews>
    <workbookView xWindow="0" yWindow="0" windowWidth="20490" windowHeight="7020" tabRatio="828"/>
  </bookViews>
  <sheets>
    <sheet name="DESGLOSE" sheetId="4" r:id="rId1"/>
    <sheet name="ANEXO" sheetId="7" r:id="rId2"/>
  </sheets>
  <calcPr calcId="162913"/>
</workbook>
</file>

<file path=xl/calcChain.xml><?xml version="1.0" encoding="utf-8"?>
<calcChain xmlns="http://schemas.openxmlformats.org/spreadsheetml/2006/main">
  <c r="D28" i="4" l="1"/>
  <c r="E28" i="4" s="1"/>
  <c r="D29" i="4"/>
  <c r="E29" i="4" s="1"/>
  <c r="D30" i="4"/>
  <c r="E30" i="4" s="1"/>
  <c r="D31" i="4"/>
  <c r="E31" i="4" s="1"/>
  <c r="D32" i="4"/>
  <c r="E32" i="4" s="1"/>
  <c r="D27" i="4"/>
  <c r="D26" i="4" l="1"/>
  <c r="E27" i="4"/>
  <c r="D21" i="4" l="1"/>
  <c r="F21" i="4" s="1"/>
  <c r="D22" i="4"/>
  <c r="F22" i="4" s="1"/>
  <c r="D23" i="4"/>
  <c r="F23" i="4" s="1"/>
  <c r="D24" i="4"/>
  <c r="F24" i="4" s="1"/>
  <c r="D25" i="4"/>
  <c r="F25" i="4" s="1"/>
  <c r="D9" i="7"/>
  <c r="F9" i="7" s="1"/>
  <c r="H9" i="7" s="1"/>
  <c r="C18" i="4"/>
  <c r="D18" i="4" s="1"/>
  <c r="F14" i="4"/>
  <c r="F26" i="4"/>
  <c r="F33" i="4"/>
  <c r="D7" i="7"/>
  <c r="F7" i="7" s="1"/>
  <c r="H7" i="7" s="1"/>
  <c r="C15" i="4" s="1"/>
  <c r="D15" i="4" s="1"/>
  <c r="E15" i="4" s="1"/>
  <c r="D8" i="7"/>
  <c r="F8" i="7" s="1"/>
  <c r="H8" i="7" s="1"/>
  <c r="C16" i="4" s="1"/>
  <c r="D16" i="4" s="1"/>
  <c r="E16" i="4" s="1"/>
  <c r="D34" i="4"/>
  <c r="D33" i="4" s="1"/>
  <c r="D18" i="7"/>
  <c r="F18" i="7" s="1"/>
  <c r="F19" i="7" s="1"/>
  <c r="D17" i="4" l="1"/>
  <c r="E17" i="4" s="1"/>
  <c r="C17" i="4"/>
  <c r="E20" i="4"/>
  <c r="E19" i="4" s="1"/>
  <c r="E34" i="4"/>
  <c r="E33" i="4" s="1"/>
  <c r="E26" i="4"/>
  <c r="F20" i="4"/>
  <c r="F19" i="4" s="1"/>
  <c r="E14" i="4"/>
  <c r="D20" i="4"/>
  <c r="D19" i="4" s="1"/>
  <c r="D14" i="4"/>
  <c r="H10" i="7"/>
  <c r="D35" i="4" l="1"/>
  <c r="F35" i="4"/>
  <c r="F37" i="4" s="1"/>
  <c r="F38" i="4" s="1"/>
  <c r="F39" i="4" s="1"/>
  <c r="E35" i="4"/>
  <c r="E37" i="4" s="1"/>
  <c r="D37" i="4" l="1"/>
  <c r="D38" i="4" s="1"/>
  <c r="D39" i="4" s="1"/>
  <c r="E38" i="4"/>
  <c r="E39" i="4" s="1"/>
</calcChain>
</file>

<file path=xl/sharedStrings.xml><?xml version="1.0" encoding="utf-8"?>
<sst xmlns="http://schemas.openxmlformats.org/spreadsheetml/2006/main" count="73" uniqueCount="65">
  <si>
    <t>NOMBRE DEL PROYECTO:</t>
  </si>
  <si>
    <t>RESUMEN DEL PRESUPUESTO</t>
  </si>
  <si>
    <t xml:space="preserve"> GASTOS DIRECTOS</t>
  </si>
  <si>
    <t>ITEM</t>
  </si>
  <si>
    <t>CANTIDAD</t>
  </si>
  <si>
    <t>COSTO UNITARIO (USD)</t>
  </si>
  <si>
    <t>TOTAL</t>
  </si>
  <si>
    <t xml:space="preserve">HONORARIOS </t>
  </si>
  <si>
    <t>horas</t>
  </si>
  <si>
    <t>GASTOS VARIOS</t>
  </si>
  <si>
    <t>Impresión de informes</t>
  </si>
  <si>
    <t>TOTAL GASTOS  DIRECTOS</t>
  </si>
  <si>
    <t>GASTOS INDIRECTOS</t>
  </si>
  <si>
    <t>Gastos Administrativos 20%</t>
  </si>
  <si>
    <t>TOTAL GASTOS  INDIRECTOS</t>
  </si>
  <si>
    <t>TOTAL PROYECTO (GD+ GI)</t>
  </si>
  <si>
    <t>AUTORIZADO POR:</t>
  </si>
  <si>
    <t>GERENCIA  FINANCIERA</t>
  </si>
  <si>
    <t>APORTES UTPL</t>
  </si>
  <si>
    <t>ANEXO 1. HONORARIOS</t>
  </si>
  <si>
    <t>ANEXO UTPL.- HORAS ESTIMADAS DE DEDICACIÓN.</t>
  </si>
  <si>
    <t xml:space="preserve">Participantes  Docentes UTPL </t>
  </si>
  <si>
    <t xml:space="preserve">costo hora </t>
  </si>
  <si>
    <t>nro. de horas</t>
  </si>
  <si>
    <t>costo mensual</t>
  </si>
  <si>
    <t>nro de meses</t>
  </si>
  <si>
    <t>Subtotal</t>
  </si>
  <si>
    <t>nro de personas</t>
  </si>
  <si>
    <t xml:space="preserve">TOTAL </t>
  </si>
  <si>
    <t>actividades</t>
  </si>
  <si>
    <t>coordinador1</t>
  </si>
  <si>
    <t>APORTES CONTRAPARTE</t>
  </si>
  <si>
    <t>PERSONAL SUBCONTRATADO</t>
  </si>
  <si>
    <t xml:space="preserve">Participante </t>
  </si>
  <si>
    <t xml:space="preserve">total </t>
  </si>
  <si>
    <t>Técnicos de apoyo metodología 1</t>
  </si>
  <si>
    <t>precio/hora</t>
  </si>
  <si>
    <t xml:space="preserve"> DEPARTAMENTO / DEPENDENCIA EJECUTORA:</t>
  </si>
  <si>
    <t>MATERIALES/SUMINISTROS</t>
  </si>
  <si>
    <t>Coordinador del proyecto (1/4 tiempo *3 meses)</t>
  </si>
  <si>
    <t>tutor 1</t>
  </si>
  <si>
    <t>tutor 2</t>
  </si>
  <si>
    <t xml:space="preserve">Unidad </t>
  </si>
  <si>
    <t>V. Unitario</t>
  </si>
  <si>
    <t>Tutor II del proyecto (1/2 tiempo*3 meses)</t>
  </si>
  <si>
    <t>Tutor I del proyecto (1/2 tiempo*3 meses)</t>
  </si>
  <si>
    <t>Consumibles</t>
  </si>
  <si>
    <t xml:space="preserve">TIPO DE PROYECTO: </t>
  </si>
  <si>
    <t>Innovación</t>
  </si>
  <si>
    <t>Fecha Inicio:</t>
  </si>
  <si>
    <t>Fecha de fin:</t>
  </si>
  <si>
    <t>SOLICITADO POR:</t>
  </si>
  <si>
    <t>Director del Departamento</t>
  </si>
  <si>
    <t>NOTAS:</t>
  </si>
  <si>
    <t>Técnico (tiempo completo*3 meses)</t>
  </si>
  <si>
    <t>Los valores no incluyen IVA</t>
  </si>
  <si>
    <t>VICERRECTOR DE INVESTIGACIÓN</t>
  </si>
  <si>
    <t>"NN"</t>
  </si>
  <si>
    <t>DURACIÓN DEL PROYECTO: ? meses</t>
  </si>
  <si>
    <t xml:space="preserve">Director del Proyecto: </t>
  </si>
  <si>
    <t>Revisado OTRI:</t>
  </si>
  <si>
    <t xml:space="preserve">Loja, </t>
  </si>
  <si>
    <t>UTPL</t>
  </si>
  <si>
    <t>EMPRESA AUSPICIANTE</t>
  </si>
  <si>
    <t>USO DE EQUIPOS Y MATERIALES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</si>
</sst>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0_);\(0\)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134">
    <xf numFmtId="0" fontId="0" fillId="0" borderId="0" xfId="0"/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7" fillId="2" borderId="1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2" fontId="0" fillId="0" borderId="0" xfId="0" applyNumberForma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/>
    </xf>
    <xf numFmtId="4" fontId="7" fillId="2" borderId="4" xfId="0" applyNumberFormat="1" applyFont="1" applyFill="1" applyBorder="1" applyAlignment="1" applyProtection="1">
      <alignment vertical="center"/>
    </xf>
    <xf numFmtId="4" fontId="7" fillId="2" borderId="5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2" fontId="10" fillId="0" borderId="1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4" fontId="7" fillId="0" borderId="9" xfId="0" applyNumberFormat="1" applyFont="1" applyFill="1" applyBorder="1" applyAlignment="1" applyProtection="1">
      <alignment horizontal="left" vertical="center"/>
    </xf>
    <xf numFmtId="4" fontId="7" fillId="0" borderId="9" xfId="0" applyNumberFormat="1" applyFont="1" applyFill="1" applyBorder="1" applyAlignment="1" applyProtection="1">
      <alignment vertical="center"/>
    </xf>
    <xf numFmtId="14" fontId="9" fillId="0" borderId="0" xfId="0" applyNumberFormat="1" applyFont="1" applyFill="1" applyBorder="1" applyProtection="1"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2" fontId="0" fillId="0" borderId="2" xfId="0" applyNumberFormat="1" applyBorder="1" applyAlignment="1">
      <alignment vertical="center"/>
    </xf>
    <xf numFmtId="2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Protection="1">
      <protection locked="0"/>
    </xf>
    <xf numFmtId="0" fontId="5" fillId="0" borderId="11" xfId="0" applyFont="1" applyBorder="1" applyAlignment="1"/>
    <xf numFmtId="164" fontId="4" fillId="0" borderId="12" xfId="1" applyFont="1" applyBorder="1" applyAlignment="1">
      <alignment vertical="center"/>
    </xf>
    <xf numFmtId="166" fontId="4" fillId="0" borderId="12" xfId="1" applyNumberFormat="1" applyFont="1" applyBorder="1" applyAlignment="1">
      <alignment vertical="center"/>
    </xf>
    <xf numFmtId="164" fontId="5" fillId="0" borderId="2" xfId="1" applyFont="1" applyBorder="1"/>
    <xf numFmtId="4" fontId="6" fillId="0" borderId="3" xfId="0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167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8" fillId="0" borderId="1" xfId="0" applyFont="1" applyFill="1" applyBorder="1"/>
    <xf numFmtId="0" fontId="7" fillId="2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1" fontId="7" fillId="2" borderId="11" xfId="0" applyNumberFormat="1" applyFont="1" applyFill="1" applyBorder="1" applyAlignment="1" applyProtection="1">
      <alignment horizontal="center" vertical="center"/>
    </xf>
    <xf numFmtId="2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</cellXfs>
  <cellStyles count="5">
    <cellStyle name="Moneda" xfId="1" builtinId="4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66675</xdr:rowOff>
    </xdr:from>
    <xdr:to>
      <xdr:col>0</xdr:col>
      <xdr:colOff>1285875</xdr:colOff>
      <xdr:row>2</xdr:row>
      <xdr:rowOff>169660</xdr:rowOff>
    </xdr:to>
    <xdr:pic>
      <xdr:nvPicPr>
        <xdr:cNvPr id="1171" name="2 Imagen" descr="C:\Users\mdtituania\Pictures\UTPL_sello.jpg">
          <a:extLst>
            <a:ext uri="{FF2B5EF4-FFF2-40B4-BE49-F238E27FC236}">
              <a16:creationId xmlns:a16="http://schemas.microsoft.com/office/drawing/2014/main" id="{0316D113-DEB9-44BA-8676-9456BA56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66675"/>
          <a:ext cx="1247774" cy="483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Normal="100" workbookViewId="0">
      <selection activeCell="I8" sqref="I8"/>
    </sheetView>
  </sheetViews>
  <sheetFormatPr baseColWidth="10" defaultColWidth="9.140625" defaultRowHeight="15" x14ac:dyDescent="0.25"/>
  <cols>
    <col min="1" max="1" width="48.42578125" style="7" customWidth="1"/>
    <col min="2" max="2" width="11" style="7" bestFit="1" customWidth="1"/>
    <col min="3" max="3" width="12.5703125" style="7" customWidth="1"/>
    <col min="4" max="4" width="12.42578125" style="7" customWidth="1"/>
    <col min="5" max="5" width="11.7109375" style="7" customWidth="1"/>
    <col min="6" max="6" width="13.140625" style="7" customWidth="1"/>
    <col min="7" max="7" width="11.42578125" style="7" customWidth="1"/>
    <col min="8" max="8" width="19.42578125" style="7" customWidth="1"/>
    <col min="9" max="9" width="10.7109375" style="7" bestFit="1" customWidth="1"/>
    <col min="10" max="256" width="11.42578125" style="7" customWidth="1"/>
    <col min="257" max="16384" width="9.140625" style="7"/>
  </cols>
  <sheetData>
    <row r="1" spans="1:7" ht="15" customHeight="1" x14ac:dyDescent="0.25">
      <c r="A1" s="4"/>
      <c r="B1" s="4"/>
      <c r="C1" s="4"/>
      <c r="D1" s="5"/>
      <c r="E1" s="6"/>
      <c r="F1" s="6"/>
    </row>
    <row r="2" spans="1:7" x14ac:dyDescent="0.25">
      <c r="A2" s="4"/>
      <c r="B2" s="4"/>
      <c r="C2" s="4"/>
      <c r="D2" s="5"/>
      <c r="E2" s="6"/>
      <c r="F2" s="6"/>
    </row>
    <row r="3" spans="1:7" ht="15" customHeight="1" x14ac:dyDescent="0.25">
      <c r="A3" s="4"/>
      <c r="B3" s="4"/>
      <c r="C3" s="4"/>
      <c r="D3" s="92"/>
      <c r="E3" s="92"/>
      <c r="F3" s="92"/>
    </row>
    <row r="4" spans="1:7" ht="18" customHeight="1" x14ac:dyDescent="0.25">
      <c r="A4" s="8"/>
      <c r="B4" s="98" t="s">
        <v>57</v>
      </c>
      <c r="C4" s="98"/>
      <c r="D4" s="98"/>
      <c r="E4" s="98"/>
      <c r="F4" s="98"/>
    </row>
    <row r="5" spans="1:7" ht="11.25" customHeight="1" x14ac:dyDescent="0.25">
      <c r="A5" s="9" t="s">
        <v>0</v>
      </c>
      <c r="B5" s="98"/>
      <c r="C5" s="98"/>
      <c r="D5" s="98"/>
      <c r="E5" s="98"/>
      <c r="F5" s="98"/>
    </row>
    <row r="6" spans="1:7" ht="15" customHeight="1" x14ac:dyDescent="0.25">
      <c r="A6" s="9"/>
      <c r="B6" s="98"/>
      <c r="C6" s="98"/>
      <c r="D6" s="98"/>
      <c r="E6" s="98"/>
      <c r="F6" s="98"/>
    </row>
    <row r="7" spans="1:7" ht="14.25" customHeight="1" x14ac:dyDescent="0.25">
      <c r="A7" s="71" t="s">
        <v>37</v>
      </c>
      <c r="B7" s="72"/>
      <c r="C7" s="71"/>
      <c r="D7" s="71"/>
      <c r="E7" s="71"/>
      <c r="F7" s="71"/>
    </row>
    <row r="8" spans="1:7" ht="14.25" customHeight="1" x14ac:dyDescent="0.25">
      <c r="A8" s="71" t="s">
        <v>47</v>
      </c>
      <c r="B8" s="73" t="s">
        <v>48</v>
      </c>
      <c r="C8" s="71"/>
      <c r="D8" s="71"/>
      <c r="E8" s="71"/>
      <c r="F8" s="71"/>
    </row>
    <row r="9" spans="1:7" ht="15.75" thickBot="1" x14ac:dyDescent="0.3">
      <c r="A9" s="10" t="s">
        <v>58</v>
      </c>
      <c r="B9" s="66"/>
      <c r="C9" s="11" t="s">
        <v>49</v>
      </c>
      <c r="D9" s="36"/>
      <c r="E9" s="11" t="s">
        <v>50</v>
      </c>
      <c r="F9" s="36"/>
    </row>
    <row r="10" spans="1:7" x14ac:dyDescent="0.25">
      <c r="A10" s="99" t="s">
        <v>1</v>
      </c>
      <c r="B10" s="100"/>
      <c r="C10" s="100"/>
      <c r="D10" s="100"/>
      <c r="E10" s="100"/>
      <c r="F10" s="101"/>
    </row>
    <row r="11" spans="1:7" x14ac:dyDescent="0.25">
      <c r="A11" s="93" t="s">
        <v>2</v>
      </c>
      <c r="B11" s="94"/>
      <c r="C11" s="94"/>
      <c r="D11" s="94"/>
      <c r="E11" s="94"/>
      <c r="F11" s="95"/>
    </row>
    <row r="12" spans="1:7" x14ac:dyDescent="0.25">
      <c r="A12" s="104" t="s">
        <v>3</v>
      </c>
      <c r="B12" s="87" t="s">
        <v>4</v>
      </c>
      <c r="C12" s="87" t="s">
        <v>5</v>
      </c>
      <c r="D12" s="87" t="s">
        <v>6</v>
      </c>
      <c r="E12" s="102" t="s">
        <v>62</v>
      </c>
      <c r="F12" s="89" t="s">
        <v>63</v>
      </c>
    </row>
    <row r="13" spans="1:7" ht="24" customHeight="1" x14ac:dyDescent="0.25">
      <c r="A13" s="105"/>
      <c r="B13" s="88"/>
      <c r="C13" s="88"/>
      <c r="D13" s="88"/>
      <c r="E13" s="103"/>
      <c r="F13" s="90"/>
    </row>
    <row r="14" spans="1:7" x14ac:dyDescent="0.25">
      <c r="A14" s="3" t="s">
        <v>7</v>
      </c>
      <c r="B14" s="85"/>
      <c r="C14" s="86"/>
      <c r="D14" s="14">
        <f>SUM(D15:D18)</f>
        <v>1800</v>
      </c>
      <c r="E14" s="14">
        <f>SUM(E15:E18)</f>
        <v>0</v>
      </c>
      <c r="F14" s="15">
        <f>SUM(F15:F18)</f>
        <v>1800</v>
      </c>
      <c r="G14" s="12"/>
    </row>
    <row r="15" spans="1:7" ht="14.25" customHeight="1" x14ac:dyDescent="0.25">
      <c r="A15" s="1" t="s">
        <v>39</v>
      </c>
      <c r="B15" s="13">
        <v>1</v>
      </c>
      <c r="C15" s="48">
        <f>+ANEXO!H7</f>
        <v>0</v>
      </c>
      <c r="D15" s="17">
        <f>+B15*C15</f>
        <v>0</v>
      </c>
      <c r="E15" s="17">
        <f>+D15</f>
        <v>0</v>
      </c>
      <c r="F15" s="18">
        <v>0</v>
      </c>
    </row>
    <row r="16" spans="1:7" ht="14.25" customHeight="1" x14ac:dyDescent="0.25">
      <c r="A16" s="1" t="s">
        <v>45</v>
      </c>
      <c r="B16" s="13">
        <v>1</v>
      </c>
      <c r="C16" s="48">
        <f>+ANEXO!H8</f>
        <v>0</v>
      </c>
      <c r="D16" s="17">
        <f>+B16*C16</f>
        <v>0</v>
      </c>
      <c r="E16" s="17">
        <f>+D16</f>
        <v>0</v>
      </c>
      <c r="F16" s="18">
        <v>0</v>
      </c>
    </row>
    <row r="17" spans="1:10" ht="14.25" customHeight="1" x14ac:dyDescent="0.25">
      <c r="A17" s="1" t="s">
        <v>44</v>
      </c>
      <c r="B17" s="13">
        <v>1</v>
      </c>
      <c r="C17" s="48">
        <f>+ANEXO!H9</f>
        <v>0</v>
      </c>
      <c r="D17" s="17">
        <f>+B17*C17</f>
        <v>0</v>
      </c>
      <c r="E17" s="17">
        <f>+D17</f>
        <v>0</v>
      </c>
      <c r="F17" s="18">
        <v>0</v>
      </c>
    </row>
    <row r="18" spans="1:10" ht="14.25" customHeight="1" x14ac:dyDescent="0.25">
      <c r="A18" s="1" t="s">
        <v>54</v>
      </c>
      <c r="B18" s="13">
        <v>1</v>
      </c>
      <c r="C18" s="48">
        <f>600*3</f>
        <v>1800</v>
      </c>
      <c r="D18" s="17">
        <f>B18*C18</f>
        <v>1800</v>
      </c>
      <c r="E18" s="17">
        <v>0</v>
      </c>
      <c r="F18" s="18">
        <v>1800</v>
      </c>
    </row>
    <row r="19" spans="1:10" x14ac:dyDescent="0.25">
      <c r="A19" s="3" t="s">
        <v>38</v>
      </c>
      <c r="B19" s="68" t="s">
        <v>42</v>
      </c>
      <c r="C19" s="63" t="s">
        <v>43</v>
      </c>
      <c r="D19" s="14">
        <f>SUM(D20:D25)</f>
        <v>0</v>
      </c>
      <c r="E19" s="14">
        <f t="shared" ref="E19:F19" si="0">SUM(E20:E25)</f>
        <v>0</v>
      </c>
      <c r="F19" s="14">
        <f t="shared" si="0"/>
        <v>0</v>
      </c>
    </row>
    <row r="20" spans="1:10" x14ac:dyDescent="0.25">
      <c r="A20" s="59" t="s">
        <v>46</v>
      </c>
      <c r="B20" s="69"/>
      <c r="C20" s="70"/>
      <c r="D20" s="16">
        <f>+SUM(D21:D25)</f>
        <v>0</v>
      </c>
      <c r="E20" s="16">
        <f>SUM(E21:E25)</f>
        <v>0</v>
      </c>
      <c r="F20" s="27">
        <f>+SUM(F21:F25)</f>
        <v>0</v>
      </c>
    </row>
    <row r="21" spans="1:10" ht="14.25" customHeight="1" x14ac:dyDescent="0.25">
      <c r="A21" s="60"/>
      <c r="B21" s="62"/>
      <c r="C21" s="49"/>
      <c r="D21" s="17">
        <f>+B21*C21</f>
        <v>0</v>
      </c>
      <c r="E21" s="17">
        <v>0</v>
      </c>
      <c r="F21" s="18">
        <f>D21</f>
        <v>0</v>
      </c>
      <c r="G21" s="50"/>
    </row>
    <row r="22" spans="1:10" ht="14.25" customHeight="1" x14ac:dyDescent="0.25">
      <c r="A22" s="60"/>
      <c r="B22" s="62"/>
      <c r="C22" s="49"/>
      <c r="D22" s="17">
        <f>+B22*C22</f>
        <v>0</v>
      </c>
      <c r="E22" s="17">
        <v>0</v>
      </c>
      <c r="F22" s="18">
        <f t="shared" ref="F22:F25" si="1">D22</f>
        <v>0</v>
      </c>
      <c r="G22" s="50"/>
    </row>
    <row r="23" spans="1:10" ht="14.25" customHeight="1" x14ac:dyDescent="0.25">
      <c r="A23" s="60"/>
      <c r="B23" s="62"/>
      <c r="C23" s="49"/>
      <c r="D23" s="17">
        <f t="shared" ref="D23:D25" si="2">+B23*C23</f>
        <v>0</v>
      </c>
      <c r="E23" s="17">
        <v>0</v>
      </c>
      <c r="F23" s="18">
        <f t="shared" si="1"/>
        <v>0</v>
      </c>
      <c r="G23" s="50"/>
    </row>
    <row r="24" spans="1:10" ht="14.25" customHeight="1" x14ac:dyDescent="0.25">
      <c r="A24" s="67"/>
      <c r="B24" s="62"/>
      <c r="C24" s="65"/>
      <c r="D24" s="17">
        <f t="shared" si="2"/>
        <v>0</v>
      </c>
      <c r="E24" s="17">
        <v>0</v>
      </c>
      <c r="F24" s="18">
        <f t="shared" si="1"/>
        <v>0</v>
      </c>
      <c r="G24" s="64"/>
    </row>
    <row r="25" spans="1:10" ht="14.25" customHeight="1" x14ac:dyDescent="0.25">
      <c r="A25" s="67"/>
      <c r="B25" s="62"/>
      <c r="C25" s="49"/>
      <c r="D25" s="17">
        <f t="shared" si="2"/>
        <v>0</v>
      </c>
      <c r="E25" s="17">
        <v>0</v>
      </c>
      <c r="F25" s="18">
        <f t="shared" si="1"/>
        <v>0</v>
      </c>
      <c r="G25" s="64"/>
    </row>
    <row r="26" spans="1:10" x14ac:dyDescent="0.25">
      <c r="A26" s="3" t="s">
        <v>64</v>
      </c>
      <c r="B26" s="63" t="s">
        <v>8</v>
      </c>
      <c r="C26" s="63" t="s">
        <v>36</v>
      </c>
      <c r="D26" s="14">
        <f>SUM(D27:D32)</f>
        <v>0</v>
      </c>
      <c r="E26" s="14">
        <f>SUM(E27:E32)</f>
        <v>0</v>
      </c>
      <c r="F26" s="15">
        <f>SUM(F27:F32)</f>
        <v>0</v>
      </c>
      <c r="G26" s="12"/>
      <c r="H26" s="53"/>
      <c r="I26" s="53"/>
      <c r="J26" s="53"/>
    </row>
    <row r="27" spans="1:10" x14ac:dyDescent="0.25">
      <c r="A27" s="1"/>
      <c r="B27" s="51"/>
      <c r="C27" s="52"/>
      <c r="D27" s="19">
        <f>C27*B27</f>
        <v>0</v>
      </c>
      <c r="E27" s="17">
        <f>D27</f>
        <v>0</v>
      </c>
      <c r="F27" s="18">
        <v>0</v>
      </c>
      <c r="G27" s="12"/>
    </row>
    <row r="28" spans="1:10" x14ac:dyDescent="0.25">
      <c r="A28" s="1"/>
      <c r="B28" s="51"/>
      <c r="C28" s="52"/>
      <c r="D28" s="19">
        <f t="shared" ref="D28:D32" si="3">C28*B28</f>
        <v>0</v>
      </c>
      <c r="E28" s="17">
        <f t="shared" ref="E28:E32" si="4">D28</f>
        <v>0</v>
      </c>
      <c r="F28" s="18">
        <v>0</v>
      </c>
      <c r="G28" s="12"/>
    </row>
    <row r="29" spans="1:10" x14ac:dyDescent="0.25">
      <c r="A29" s="1"/>
      <c r="B29" s="51"/>
      <c r="C29" s="52"/>
      <c r="D29" s="19">
        <f t="shared" si="3"/>
        <v>0</v>
      </c>
      <c r="E29" s="17">
        <f t="shared" si="4"/>
        <v>0</v>
      </c>
      <c r="F29" s="18">
        <v>0</v>
      </c>
      <c r="G29" s="12"/>
    </row>
    <row r="30" spans="1:10" x14ac:dyDescent="0.25">
      <c r="A30" s="1"/>
      <c r="B30" s="51"/>
      <c r="C30" s="52"/>
      <c r="D30" s="19">
        <f t="shared" si="3"/>
        <v>0</v>
      </c>
      <c r="E30" s="17">
        <f t="shared" si="4"/>
        <v>0</v>
      </c>
      <c r="F30" s="18">
        <v>0</v>
      </c>
      <c r="G30" s="12"/>
    </row>
    <row r="31" spans="1:10" x14ac:dyDescent="0.25">
      <c r="A31" s="1"/>
      <c r="B31" s="51"/>
      <c r="C31" s="52"/>
      <c r="D31" s="19">
        <f t="shared" si="3"/>
        <v>0</v>
      </c>
      <c r="E31" s="17">
        <f t="shared" si="4"/>
        <v>0</v>
      </c>
      <c r="F31" s="18">
        <v>0</v>
      </c>
      <c r="G31" s="12"/>
    </row>
    <row r="32" spans="1:10" x14ac:dyDescent="0.25">
      <c r="A32" s="1"/>
      <c r="B32" s="51"/>
      <c r="C32" s="52"/>
      <c r="D32" s="19">
        <f t="shared" si="3"/>
        <v>0</v>
      </c>
      <c r="E32" s="17">
        <f t="shared" si="4"/>
        <v>0</v>
      </c>
      <c r="F32" s="18">
        <v>0</v>
      </c>
      <c r="G32" s="12"/>
    </row>
    <row r="33" spans="1:7" x14ac:dyDescent="0.25">
      <c r="A33" s="3" t="s">
        <v>9</v>
      </c>
      <c r="B33" s="96"/>
      <c r="C33" s="97"/>
      <c r="D33" s="14">
        <f>SUM(D34:D34)</f>
        <v>40</v>
      </c>
      <c r="E33" s="14">
        <f>SUM(E34:E34)</f>
        <v>40</v>
      </c>
      <c r="F33" s="15">
        <f>SUM(F34:F34)</f>
        <v>0</v>
      </c>
    </row>
    <row r="34" spans="1:7" x14ac:dyDescent="0.25">
      <c r="A34" s="26" t="s">
        <v>10</v>
      </c>
      <c r="B34" s="13">
        <v>1</v>
      </c>
      <c r="C34" s="20">
        <v>40</v>
      </c>
      <c r="D34" s="19">
        <f>B34*C34</f>
        <v>40</v>
      </c>
      <c r="E34" s="17">
        <f>D34</f>
        <v>40</v>
      </c>
      <c r="F34" s="18">
        <v>0</v>
      </c>
    </row>
    <row r="35" spans="1:7" ht="12" customHeight="1" x14ac:dyDescent="0.25">
      <c r="A35" s="111" t="s">
        <v>11</v>
      </c>
      <c r="B35" s="112"/>
      <c r="C35" s="113"/>
      <c r="D35" s="21">
        <f>+D14+D19+D26+D33</f>
        <v>1840</v>
      </c>
      <c r="E35" s="21">
        <f>+E14+E19+E26+E33</f>
        <v>40</v>
      </c>
      <c r="F35" s="21">
        <f>+F14+F19+F26+F33</f>
        <v>1800</v>
      </c>
    </row>
    <row r="36" spans="1:7" x14ac:dyDescent="0.25">
      <c r="A36" s="82" t="s">
        <v>12</v>
      </c>
      <c r="B36" s="83"/>
      <c r="C36" s="83"/>
      <c r="D36" s="83"/>
      <c r="E36" s="83"/>
      <c r="F36" s="84"/>
    </row>
    <row r="37" spans="1:7" x14ac:dyDescent="0.25">
      <c r="A37" s="108" t="s">
        <v>13</v>
      </c>
      <c r="B37" s="109"/>
      <c r="C37" s="110"/>
      <c r="D37" s="19">
        <f>E37+F37</f>
        <v>368</v>
      </c>
      <c r="E37" s="19">
        <f>+E35*20%</f>
        <v>8</v>
      </c>
      <c r="F37" s="58">
        <f>+F35*20%</f>
        <v>360</v>
      </c>
    </row>
    <row r="38" spans="1:7" x14ac:dyDescent="0.25">
      <c r="A38" s="111" t="s">
        <v>14</v>
      </c>
      <c r="B38" s="112"/>
      <c r="C38" s="113"/>
      <c r="D38" s="21">
        <f>SUM(D37:D37)</f>
        <v>368</v>
      </c>
      <c r="E38" s="21">
        <f>SUM(E37:E37)</f>
        <v>8</v>
      </c>
      <c r="F38" s="24">
        <f>SUM(F37:F37)</f>
        <v>360</v>
      </c>
    </row>
    <row r="39" spans="1:7" ht="15.75" thickBot="1" x14ac:dyDescent="0.3">
      <c r="A39" s="118" t="s">
        <v>15</v>
      </c>
      <c r="B39" s="119"/>
      <c r="C39" s="120"/>
      <c r="D39" s="22">
        <f>+D35+D38</f>
        <v>2208</v>
      </c>
      <c r="E39" s="22">
        <f>+E35+E38</f>
        <v>48</v>
      </c>
      <c r="F39" s="23">
        <f>+F35+F38</f>
        <v>2160</v>
      </c>
      <c r="G39" s="12"/>
    </row>
    <row r="40" spans="1:7" ht="25.5" customHeight="1" thickBot="1" x14ac:dyDescent="0.3">
      <c r="A40" s="33" t="s">
        <v>61</v>
      </c>
      <c r="B40" s="44"/>
      <c r="C40" s="44"/>
      <c r="D40" s="28"/>
      <c r="E40" s="28"/>
      <c r="F40" s="35"/>
      <c r="G40" s="12"/>
    </row>
    <row r="41" spans="1:7" ht="21.75" customHeight="1" x14ac:dyDescent="0.25">
      <c r="A41" s="114" t="s">
        <v>51</v>
      </c>
      <c r="B41" s="115"/>
      <c r="C41" s="115"/>
      <c r="D41" s="115"/>
      <c r="E41" s="115"/>
      <c r="F41" s="116"/>
      <c r="G41" s="12"/>
    </row>
    <row r="42" spans="1:7" ht="17.25" customHeight="1" x14ac:dyDescent="0.25">
      <c r="A42" s="76"/>
      <c r="B42" s="44"/>
      <c r="C42" s="121"/>
      <c r="D42" s="121"/>
      <c r="E42" s="121"/>
      <c r="F42" s="122"/>
      <c r="G42" s="12"/>
    </row>
    <row r="43" spans="1:7" x14ac:dyDescent="0.25">
      <c r="A43" s="31"/>
      <c r="B43" s="44"/>
      <c r="C43" s="78"/>
      <c r="D43" s="29"/>
      <c r="E43" s="29"/>
      <c r="F43" s="34"/>
      <c r="G43" s="12"/>
    </row>
    <row r="44" spans="1:7" x14ac:dyDescent="0.25">
      <c r="A44" s="32"/>
      <c r="B44" s="44"/>
      <c r="C44" s="78"/>
      <c r="D44" s="29"/>
      <c r="E44" s="29"/>
      <c r="F44" s="34"/>
      <c r="G44" s="12"/>
    </row>
    <row r="45" spans="1:7" x14ac:dyDescent="0.25">
      <c r="A45" s="32"/>
      <c r="B45" s="44"/>
      <c r="C45" s="78"/>
      <c r="D45" s="29"/>
      <c r="E45" s="29"/>
      <c r="F45" s="34"/>
      <c r="G45" s="12"/>
    </row>
    <row r="46" spans="1:7" ht="21.75" customHeight="1" thickBot="1" x14ac:dyDescent="0.3">
      <c r="A46" s="77" t="s">
        <v>59</v>
      </c>
      <c r="B46" s="79"/>
      <c r="C46" s="106" t="s">
        <v>52</v>
      </c>
      <c r="D46" s="106"/>
      <c r="E46" s="106"/>
      <c r="F46" s="107"/>
      <c r="G46" s="12"/>
    </row>
    <row r="47" spans="1:7" ht="15.75" customHeight="1" x14ac:dyDescent="0.25">
      <c r="A47" s="30" t="s">
        <v>16</v>
      </c>
      <c r="B47" s="80"/>
      <c r="C47" s="80"/>
      <c r="D47" s="80"/>
      <c r="E47" s="80"/>
      <c r="F47" s="81"/>
      <c r="G47" s="12"/>
    </row>
    <row r="48" spans="1:7" x14ac:dyDescent="0.25">
      <c r="A48" s="32"/>
      <c r="B48" s="44"/>
      <c r="C48" s="44"/>
      <c r="D48" s="28"/>
      <c r="E48" s="28"/>
      <c r="F48" s="35"/>
      <c r="G48" s="12"/>
    </row>
    <row r="49" spans="1:7" x14ac:dyDescent="0.25">
      <c r="A49" s="32"/>
      <c r="B49" s="44"/>
      <c r="C49" s="44"/>
      <c r="D49" s="28"/>
      <c r="E49" s="28"/>
      <c r="F49" s="35"/>
      <c r="G49" s="12"/>
    </row>
    <row r="50" spans="1:7" ht="27.75" customHeight="1" x14ac:dyDescent="0.25">
      <c r="A50" s="32"/>
      <c r="B50" s="44"/>
      <c r="C50" s="44"/>
      <c r="D50" s="28"/>
      <c r="E50" s="28"/>
      <c r="F50" s="35"/>
      <c r="G50" s="12"/>
    </row>
    <row r="51" spans="1:7" x14ac:dyDescent="0.25">
      <c r="A51" s="32"/>
      <c r="B51" s="44"/>
      <c r="C51" s="44"/>
      <c r="D51" s="28"/>
      <c r="E51" s="28"/>
      <c r="F51" s="35"/>
      <c r="G51" s="12"/>
    </row>
    <row r="52" spans="1:7" ht="18" customHeight="1" thickBot="1" x14ac:dyDescent="0.3">
      <c r="A52" s="123" t="s">
        <v>56</v>
      </c>
      <c r="B52" s="106"/>
      <c r="C52" s="106" t="s">
        <v>17</v>
      </c>
      <c r="D52" s="106"/>
      <c r="E52" s="106"/>
      <c r="F52" s="107"/>
      <c r="G52" s="12"/>
    </row>
    <row r="53" spans="1:7" ht="23.25" customHeight="1" x14ac:dyDescent="0.25">
      <c r="A53" s="117" t="s">
        <v>53</v>
      </c>
      <c r="B53" s="117"/>
      <c r="C53" s="117"/>
      <c r="D53" s="117"/>
      <c r="E53" s="117"/>
      <c r="F53" s="117"/>
    </row>
    <row r="54" spans="1:7" ht="16.5" customHeight="1" x14ac:dyDescent="0.25">
      <c r="A54" s="117" t="s">
        <v>55</v>
      </c>
      <c r="B54" s="117"/>
      <c r="C54" s="117"/>
      <c r="D54" s="117"/>
      <c r="E54" s="117"/>
      <c r="F54" s="117"/>
    </row>
    <row r="55" spans="1:7" ht="16.5" customHeight="1" x14ac:dyDescent="0.25">
      <c r="A55" s="75"/>
      <c r="B55" s="74"/>
      <c r="C55" s="74"/>
      <c r="D55" s="74"/>
      <c r="E55" s="74"/>
      <c r="F55" s="74"/>
    </row>
    <row r="56" spans="1:7" x14ac:dyDescent="0.25">
      <c r="A56" s="117" t="s">
        <v>60</v>
      </c>
      <c r="B56" s="117"/>
      <c r="C56" s="117"/>
      <c r="D56" s="117"/>
      <c r="E56" s="117"/>
      <c r="F56" s="117"/>
    </row>
    <row r="57" spans="1:7" x14ac:dyDescent="0.25">
      <c r="A57" s="117"/>
      <c r="B57" s="117"/>
      <c r="C57" s="117"/>
      <c r="D57" s="117"/>
      <c r="E57" s="117"/>
      <c r="F57" s="117"/>
    </row>
    <row r="58" spans="1:7" x14ac:dyDescent="0.25">
      <c r="A58" s="91"/>
      <c r="B58" s="91"/>
      <c r="C58" s="91"/>
    </row>
  </sheetData>
  <mergeCells count="27">
    <mergeCell ref="C46:F46"/>
    <mergeCell ref="A39:C39"/>
    <mergeCell ref="A53:F53"/>
    <mergeCell ref="C42:F42"/>
    <mergeCell ref="A54:F54"/>
    <mergeCell ref="A52:B52"/>
    <mergeCell ref="A58:C58"/>
    <mergeCell ref="D3:F3"/>
    <mergeCell ref="A11:F11"/>
    <mergeCell ref="B33:C33"/>
    <mergeCell ref="B12:B13"/>
    <mergeCell ref="B4:F6"/>
    <mergeCell ref="A10:F10"/>
    <mergeCell ref="E12:E13"/>
    <mergeCell ref="A12:A13"/>
    <mergeCell ref="C52:F52"/>
    <mergeCell ref="A37:C37"/>
    <mergeCell ref="A35:C35"/>
    <mergeCell ref="A41:F41"/>
    <mergeCell ref="A56:F56"/>
    <mergeCell ref="A57:F57"/>
    <mergeCell ref="A38:C38"/>
    <mergeCell ref="A36:F36"/>
    <mergeCell ref="B14:C14"/>
    <mergeCell ref="C12:C13"/>
    <mergeCell ref="F12:F13"/>
    <mergeCell ref="D12:D13"/>
  </mergeCells>
  <printOptions horizontalCentered="1"/>
  <pageMargins left="0.70866141732283472" right="0.70866141732283472" top="0.74803149606299213" bottom="0.55118110236220474" header="0.31496062992125984" footer="0.31496062992125984"/>
  <pageSetup paperSize="256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6" workbookViewId="0">
      <selection activeCell="C18" sqref="C18"/>
    </sheetView>
  </sheetViews>
  <sheetFormatPr baseColWidth="10" defaultColWidth="9.140625" defaultRowHeight="15" x14ac:dyDescent="0.25"/>
  <cols>
    <col min="1" max="1" width="23.5703125" customWidth="1"/>
    <col min="2" max="2" width="10.5703125" bestFit="1" customWidth="1"/>
    <col min="3" max="3" width="10.28515625" customWidth="1"/>
    <col min="4" max="6" width="11.7109375" customWidth="1"/>
    <col min="7" max="7" width="9.140625" customWidth="1"/>
    <col min="8" max="8" width="11.7109375" customWidth="1"/>
    <col min="9" max="9" width="42" customWidth="1"/>
    <col min="10" max="256" width="11.42578125" customWidth="1"/>
  </cols>
  <sheetData>
    <row r="2" spans="1:9" ht="23.25" x14ac:dyDescent="0.35">
      <c r="A2" s="124" t="s">
        <v>18</v>
      </c>
      <c r="B2" s="124"/>
      <c r="C2" s="124"/>
      <c r="D2" s="124"/>
      <c r="E2" s="124"/>
      <c r="F2" s="124"/>
      <c r="G2" s="124"/>
      <c r="H2" s="124"/>
      <c r="I2" s="124"/>
    </row>
    <row r="3" spans="1:9" ht="21" x14ac:dyDescent="0.35">
      <c r="A3" s="40" t="s">
        <v>19</v>
      </c>
    </row>
    <row r="4" spans="1:9" x14ac:dyDescent="0.25">
      <c r="A4" s="2" t="s">
        <v>20</v>
      </c>
    </row>
    <row r="5" spans="1:9" x14ac:dyDescent="0.25">
      <c r="H5" s="25"/>
      <c r="I5" s="25"/>
    </row>
    <row r="6" spans="1:9" ht="30" x14ac:dyDescent="0.25">
      <c r="A6" s="61" t="s">
        <v>21</v>
      </c>
      <c r="B6" s="61" t="s">
        <v>22</v>
      </c>
      <c r="C6" s="61" t="s">
        <v>23</v>
      </c>
      <c r="D6" s="61" t="s">
        <v>24</v>
      </c>
      <c r="E6" s="61" t="s">
        <v>25</v>
      </c>
      <c r="F6" s="61" t="s">
        <v>26</v>
      </c>
      <c r="G6" s="61" t="s">
        <v>27</v>
      </c>
      <c r="H6" s="61" t="s">
        <v>28</v>
      </c>
      <c r="I6" s="61" t="s">
        <v>29</v>
      </c>
    </row>
    <row r="7" spans="1:9" ht="43.5" customHeight="1" x14ac:dyDescent="0.25">
      <c r="A7" s="38" t="s">
        <v>30</v>
      </c>
      <c r="B7" s="133">
        <v>0</v>
      </c>
      <c r="C7" s="131">
        <v>40</v>
      </c>
      <c r="D7" s="133">
        <f>+B7*C7</f>
        <v>0</v>
      </c>
      <c r="E7" s="131">
        <v>3</v>
      </c>
      <c r="F7" s="133">
        <f>+D7*E7</f>
        <v>0</v>
      </c>
      <c r="G7" s="132">
        <v>1</v>
      </c>
      <c r="H7" s="133">
        <f>+F7*G7</f>
        <v>0</v>
      </c>
      <c r="I7" s="37"/>
    </row>
    <row r="8" spans="1:9" ht="46.5" customHeight="1" x14ac:dyDescent="0.25">
      <c r="A8" s="38" t="s">
        <v>40</v>
      </c>
      <c r="B8" s="133">
        <v>0</v>
      </c>
      <c r="C8" s="131">
        <v>80</v>
      </c>
      <c r="D8" s="133">
        <f>+B8*C8</f>
        <v>0</v>
      </c>
      <c r="E8" s="131">
        <v>3</v>
      </c>
      <c r="F8" s="133">
        <f>+D8*E8</f>
        <v>0</v>
      </c>
      <c r="G8" s="132">
        <v>1</v>
      </c>
      <c r="H8" s="133">
        <f>+F8*G8</f>
        <v>0</v>
      </c>
      <c r="I8" s="37"/>
    </row>
    <row r="9" spans="1:9" ht="48" customHeight="1" x14ac:dyDescent="0.25">
      <c r="A9" s="38" t="s">
        <v>41</v>
      </c>
      <c r="B9" s="133">
        <v>0</v>
      </c>
      <c r="C9" s="131">
        <v>80</v>
      </c>
      <c r="D9" s="133">
        <f>+B9*C9</f>
        <v>0</v>
      </c>
      <c r="E9" s="131">
        <v>3</v>
      </c>
      <c r="F9" s="133">
        <f>+D9*E9</f>
        <v>0</v>
      </c>
      <c r="G9" s="132">
        <v>1</v>
      </c>
      <c r="H9" s="133">
        <f>+F9*G9</f>
        <v>0</v>
      </c>
      <c r="I9" s="37"/>
    </row>
    <row r="10" spans="1:9" x14ac:dyDescent="0.25">
      <c r="A10" s="128" t="s">
        <v>6</v>
      </c>
      <c r="B10" s="129"/>
      <c r="C10" s="129"/>
      <c r="D10" s="129"/>
      <c r="E10" s="129"/>
      <c r="F10" s="129"/>
      <c r="G10" s="130"/>
      <c r="H10" s="57">
        <f>SUM(H7:H9)</f>
        <v>0</v>
      </c>
      <c r="I10" s="54"/>
    </row>
    <row r="13" spans="1:9" ht="23.25" x14ac:dyDescent="0.35">
      <c r="A13" s="124" t="s">
        <v>31</v>
      </c>
      <c r="B13" s="124"/>
      <c r="C13" s="124"/>
      <c r="D13" s="124"/>
      <c r="E13" s="124"/>
      <c r="F13" s="124"/>
      <c r="G13" s="124"/>
      <c r="H13" s="124"/>
      <c r="I13" s="124"/>
    </row>
    <row r="15" spans="1:9" ht="18.75" x14ac:dyDescent="0.3">
      <c r="A15" s="39" t="s">
        <v>19</v>
      </c>
    </row>
    <row r="16" spans="1:9" x14ac:dyDescent="0.25">
      <c r="A16" s="41" t="s">
        <v>32</v>
      </c>
    </row>
    <row r="17" spans="1:9" ht="30" x14ac:dyDescent="0.25">
      <c r="A17" s="61" t="s">
        <v>33</v>
      </c>
      <c r="B17" s="61" t="s">
        <v>24</v>
      </c>
      <c r="C17" s="61" t="s">
        <v>25</v>
      </c>
      <c r="D17" s="61" t="s">
        <v>34</v>
      </c>
      <c r="E17" s="61" t="s">
        <v>27</v>
      </c>
      <c r="F17" s="61" t="s">
        <v>6</v>
      </c>
      <c r="G17" s="126" t="s">
        <v>29</v>
      </c>
      <c r="H17" s="126"/>
      <c r="I17" s="126"/>
    </row>
    <row r="18" spans="1:9" ht="44.25" customHeight="1" x14ac:dyDescent="0.25">
      <c r="A18" s="42" t="s">
        <v>35</v>
      </c>
      <c r="B18" s="47">
        <v>0</v>
      </c>
      <c r="C18" s="38">
        <v>3</v>
      </c>
      <c r="D18" s="43">
        <f>+B18*C18</f>
        <v>0</v>
      </c>
      <c r="E18" s="56">
        <v>1</v>
      </c>
      <c r="F18" s="55">
        <f>+D18*E18</f>
        <v>0</v>
      </c>
      <c r="G18" s="127"/>
      <c r="H18" s="127"/>
      <c r="I18" s="127"/>
    </row>
    <row r="19" spans="1:9" x14ac:dyDescent="0.25">
      <c r="A19" s="125" t="s">
        <v>6</v>
      </c>
      <c r="B19" s="125"/>
      <c r="C19" s="125"/>
      <c r="D19" s="125"/>
      <c r="E19" s="125"/>
      <c r="F19" s="57">
        <f>+F18</f>
        <v>0</v>
      </c>
      <c r="G19" s="45"/>
      <c r="H19" s="46"/>
      <c r="I19" s="46"/>
    </row>
  </sheetData>
  <mergeCells count="6">
    <mergeCell ref="A2:I2"/>
    <mergeCell ref="A13:I13"/>
    <mergeCell ref="A19:E19"/>
    <mergeCell ref="G17:I17"/>
    <mergeCell ref="G18:I18"/>
    <mergeCell ref="A10:G10"/>
  </mergeCells>
  <pageMargins left="0.7" right="0.7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DESGLOSE</vt:lpstr>
      <vt:lpstr>ANEXO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OTRI JULIANA</dc:creator>
  <cp:lastModifiedBy>MARÍA FERNANDA PIEDRA MOLINA</cp:lastModifiedBy>
  <cp:revision/>
  <cp:lastPrinted>2017-07-19T15:42:28Z</cp:lastPrinted>
  <dcterms:created xsi:type="dcterms:W3CDTF">2013-08-22T20:12:00Z</dcterms:created>
  <dcterms:modified xsi:type="dcterms:W3CDTF">2019-02-05T16:02:45Z</dcterms:modified>
</cp:coreProperties>
</file>